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ocuments\BLTC - CLUB\JOMA - Uniforms\"/>
    </mc:Choice>
  </mc:AlternateContent>
  <bookViews>
    <workbookView xWindow="0" yWindow="0" windowWidth="23040" windowHeight="9060"/>
  </bookViews>
  <sheets>
    <sheet name="Female" sheetId="2" r:id="rId1"/>
    <sheet name="Male" sheetId="1" r:id="rId2"/>
    <sheet name="Size Guide" sheetId="3" r:id="rId3"/>
  </sheets>
  <definedNames>
    <definedName name="_xlnm.Print_Area" localSheetId="0">Female!$A$1:$R$24</definedName>
    <definedName name="_xlnm.Print_Area" localSheetId="1">Male!$A$1:$R$24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2" i="1"/>
  <c r="Q20" i="1"/>
  <c r="Q18" i="1"/>
  <c r="Q16" i="1"/>
  <c r="Q14" i="1"/>
  <c r="Q12" i="1"/>
  <c r="Q10" i="1"/>
  <c r="Q8" i="1"/>
  <c r="Q6" i="1"/>
  <c r="Q4" i="1"/>
  <c r="Q18" i="2"/>
  <c r="Q4" i="2"/>
  <c r="Q6" i="2"/>
  <c r="Q8" i="2"/>
  <c r="Q10" i="2"/>
  <c r="Q12" i="2"/>
  <c r="Q14" i="2"/>
  <c r="Q16" i="2"/>
  <c r="Q20" i="2"/>
  <c r="Q22" i="2"/>
  <c r="Q24" i="2"/>
  <c r="Q26" i="2"/>
  <c r="Q26" i="1"/>
</calcChain>
</file>

<file path=xl/sharedStrings.xml><?xml version="1.0" encoding="utf-8"?>
<sst xmlns="http://schemas.openxmlformats.org/spreadsheetml/2006/main" count="355" uniqueCount="88">
  <si>
    <t>Girls &amp; Ladies</t>
  </si>
  <si>
    <t>Boys &amp; Gentlemen</t>
  </si>
  <si>
    <t>White Players Shorts</t>
  </si>
  <si>
    <t>Navy Players Shorts</t>
  </si>
  <si>
    <t>100165.300</t>
  </si>
  <si>
    <t>100640.300</t>
  </si>
  <si>
    <t>100052.300</t>
  </si>
  <si>
    <t>100438.200</t>
  </si>
  <si>
    <t>Combi T Shirt</t>
  </si>
  <si>
    <t>Size</t>
  </si>
  <si>
    <t>Qty</t>
  </si>
  <si>
    <t>Cost</t>
  </si>
  <si>
    <t>100615.312  </t>
  </si>
  <si>
    <t>2XS</t>
  </si>
  <si>
    <t>XS</t>
  </si>
  <si>
    <t>S</t>
  </si>
  <si>
    <t>M</t>
  </si>
  <si>
    <t>L</t>
  </si>
  <si>
    <t>XL</t>
  </si>
  <si>
    <t>2XL</t>
  </si>
  <si>
    <t>3XL</t>
  </si>
  <si>
    <t>Totals</t>
  </si>
  <si>
    <r>
      <t xml:space="preserve">Torneo Jacket </t>
    </r>
    <r>
      <rPr>
        <sz val="10"/>
        <color theme="1"/>
        <rFont val="Calibri"/>
        <family val="2"/>
        <scheme val="minor"/>
      </rPr>
      <t>with angle pattern</t>
    </r>
  </si>
  <si>
    <r>
      <t xml:space="preserve">Navy Track Pants </t>
    </r>
    <r>
      <rPr>
        <sz val="10"/>
        <color theme="1"/>
        <rFont val="Calibri"/>
        <family val="2"/>
        <scheme val="minor"/>
      </rPr>
      <t>with zip &amp; Joma logo</t>
    </r>
  </si>
  <si>
    <t>Material</t>
  </si>
  <si>
    <t>Polyester 100% with DRY MX technology</t>
  </si>
  <si>
    <t>Polyester 100% in knitted fabric</t>
  </si>
  <si>
    <t>.</t>
  </si>
  <si>
    <r>
      <t xml:space="preserve">Polyester 100%. </t>
    </r>
    <r>
      <rPr>
        <sz val="11"/>
        <color theme="1"/>
        <rFont val="Calibri"/>
        <family val="2"/>
        <scheme val="minor"/>
      </rPr>
      <t>Long felt skinny pants, side pockets, lower zipper &amp; adjustable elastic drawstring for optimal fit</t>
    </r>
  </si>
  <si>
    <r>
      <t xml:space="preserve">Club T Shirt </t>
    </r>
    <r>
      <rPr>
        <sz val="10"/>
        <color theme="1"/>
        <rFont val="Calibri"/>
        <family val="2"/>
        <scheme val="minor"/>
      </rPr>
      <t>with Logo &amp; slight V</t>
    </r>
  </si>
  <si>
    <r>
      <t xml:space="preserve">Torneo Polo Shirt </t>
    </r>
    <r>
      <rPr>
        <sz val="9"/>
        <color theme="1"/>
        <rFont val="Calibri"/>
        <family val="2"/>
        <scheme val="minor"/>
      </rPr>
      <t>with Logo, Spanish colar &amp; angle pattern</t>
    </r>
  </si>
  <si>
    <t>Polyester 100%. Inverted central zipper. Diagonally embossed design &amp; Inner lining with Micro-Mesh technology for breathabiity.</t>
  </si>
  <si>
    <t>35% cotton &amp; 65% polyester. Ribbing around the cuffs &amp; lower section</t>
  </si>
  <si>
    <t>Polyester 100%. Ribbing on cuffs and back of bottom section</t>
  </si>
  <si>
    <t>Polyester 100%. Full zip and zipped side pockets. Ribbing around cuffs and lower section</t>
  </si>
  <si>
    <r>
      <t xml:space="preserve">Club Polo </t>
    </r>
    <r>
      <rPr>
        <sz val="10"/>
        <color theme="1"/>
        <rFont val="Calibri"/>
        <family val="2"/>
        <scheme val="minor"/>
      </rPr>
      <t>with Logo Spanish colar</t>
    </r>
  </si>
  <si>
    <t>Polyester 100% with DRY MX technology. Diagonal design</t>
  </si>
  <si>
    <t>Cotton 6% &amp; 94% polyester</t>
  </si>
  <si>
    <t>Polyester 100% with DRY MX technology. Players shirt</t>
  </si>
  <si>
    <r>
      <t xml:space="preserve">Club Sleeveless Shirt </t>
    </r>
    <r>
      <rPr>
        <sz val="10"/>
        <color theme="1"/>
        <rFont val="Calibri"/>
        <family val="2"/>
        <scheme val="minor"/>
      </rPr>
      <t>with Logo</t>
    </r>
  </si>
  <si>
    <r>
      <t xml:space="preserve">Torneo Ladies Polo Shirt </t>
    </r>
    <r>
      <rPr>
        <sz val="9"/>
        <color theme="1"/>
        <rFont val="Calibri"/>
        <family val="2"/>
        <scheme val="minor"/>
      </rPr>
      <t>with Logo &amp; Spanish colar</t>
    </r>
  </si>
  <si>
    <t>Polyester 100% with DRY MX technology.</t>
  </si>
  <si>
    <t>Torneo Ladies Navy Skirt Pant</t>
  </si>
  <si>
    <t>Torneo Ladies White Skirt Pant</t>
  </si>
  <si>
    <t>Polyester 82% &amp; Elastane 18% with DRY MX technology</t>
  </si>
  <si>
    <t>900250.312</t>
  </si>
  <si>
    <t>900250.200</t>
  </si>
  <si>
    <t>900461.300</t>
  </si>
  <si>
    <t>900461.200</t>
  </si>
  <si>
    <t>Polyester 100%. Short with side pockets. Openings on the sides to allow greater freedom of movements. Adjustable elastic drawstring for optimal fit.</t>
  </si>
  <si>
    <t>900242.331</t>
  </si>
  <si>
    <t>900454.203</t>
  </si>
  <si>
    <t>900465.353</t>
  </si>
  <si>
    <t>900387.353</t>
  </si>
  <si>
    <t>Polyester 100%, DRY MX technology with customized button and collar with placket. It features embossed fabric at the front</t>
  </si>
  <si>
    <t>Polyester 100% with DRY MX technology. On the front, back and sleeves horizontally printed Jacquard fabric stands out and joke. Incorporates Micro-Mesh technology on sides to improve breathability</t>
  </si>
  <si>
    <t>900443.312</t>
  </si>
  <si>
    <r>
      <t xml:space="preserve">Campus II T Shirt </t>
    </r>
    <r>
      <rPr>
        <sz val="10"/>
        <color theme="1"/>
        <rFont val="Calibri"/>
        <family val="2"/>
        <scheme val="minor"/>
      </rPr>
      <t xml:space="preserve"> with Logo</t>
    </r>
  </si>
  <si>
    <r>
      <t xml:space="preserve">Club Hoodie </t>
    </r>
    <r>
      <rPr>
        <sz val="10"/>
        <color theme="1"/>
        <rFont val="Calibri"/>
        <family val="2"/>
        <scheme val="minor"/>
      </rPr>
      <t>with Logo</t>
    </r>
  </si>
  <si>
    <r>
      <t xml:space="preserve">Club Full Zip Hoodie  </t>
    </r>
    <r>
      <rPr>
        <sz val="10"/>
        <color theme="1"/>
        <rFont val="Calibri"/>
        <family val="2"/>
        <scheme val="minor"/>
      </rPr>
      <t>with Logo</t>
    </r>
  </si>
  <si>
    <r>
      <t xml:space="preserve">Club Half Zip Tracksuit Top  </t>
    </r>
    <r>
      <rPr>
        <sz val="10"/>
        <color theme="1"/>
        <rFont val="Calibri"/>
        <family val="2"/>
        <scheme val="minor"/>
      </rPr>
      <t>with Logo</t>
    </r>
  </si>
  <si>
    <r>
      <t xml:space="preserve">Club Hoodie  </t>
    </r>
    <r>
      <rPr>
        <sz val="10"/>
        <color theme="1"/>
        <rFont val="Calibri"/>
        <family val="2"/>
        <scheme val="minor"/>
      </rPr>
      <t>with Logo</t>
    </r>
  </si>
  <si>
    <r>
      <t xml:space="preserve">Club Full Zip Hoodie </t>
    </r>
    <r>
      <rPr>
        <sz val="10"/>
        <color theme="1"/>
        <rFont val="Calibri"/>
        <family val="2"/>
        <scheme val="minor"/>
      </rPr>
      <t>with Logo</t>
    </r>
  </si>
  <si>
    <t>900386.312</t>
  </si>
  <si>
    <t>Total</t>
  </si>
  <si>
    <t>Payment by bank deposit to</t>
  </si>
  <si>
    <t>Account Name:</t>
  </si>
  <si>
    <t>Account Number:</t>
  </si>
  <si>
    <t>BSB:</t>
  </si>
  <si>
    <t>SET Academy Pty Ltd</t>
  </si>
  <si>
    <t>033-180</t>
  </si>
  <si>
    <t>230-698</t>
  </si>
  <si>
    <t>or</t>
  </si>
  <si>
    <t>Credit Card</t>
  </si>
  <si>
    <t>Name on Card</t>
  </si>
  <si>
    <t>Card Number</t>
  </si>
  <si>
    <t>Expiry</t>
  </si>
  <si>
    <t>CVC</t>
  </si>
  <si>
    <t>eg. JsmithJOMA</t>
  </si>
  <si>
    <t>Please put as a refrence:name &amp; JOMA</t>
  </si>
  <si>
    <t>Member Name</t>
  </si>
  <si>
    <t>Member Phone number</t>
  </si>
  <si>
    <t>Payment Method</t>
  </si>
  <si>
    <t>Credit card - details provided</t>
  </si>
  <si>
    <t>Cash - To Head Coach D.Wendler</t>
  </si>
  <si>
    <t>Bank Deposit</t>
  </si>
  <si>
    <t>3XS</t>
  </si>
  <si>
    <t>4XS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</si>
</sst>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62626"/>
      <name val="Calibri"/>
      <family val="2"/>
      <scheme val="minor"/>
    </font>
    <font>
      <sz val="8"/>
      <color rgb="FF555555"/>
      <name val="Trebuchet MS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vertical="center"/>
    </xf>
    <xf numFmtId="0" fontId="5" fillId="0" borderId="0" xfId="0" applyFont="1"/>
    <xf numFmtId="0" fontId="0" fillId="0" borderId="0" xfId="0" applyFont="1"/>
    <xf numFmtId="165" fontId="6" fillId="0" borderId="5" xfId="1" applyNumberFormat="1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6" fillId="0" borderId="19" xfId="1" applyNumberFormat="1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Font="1" applyBorder="1"/>
    <xf numFmtId="49" fontId="3" fillId="0" borderId="0" xfId="0" applyNumberFormat="1" applyFont="1" applyBorder="1" applyAlignment="1">
      <alignment textRotation="90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6" fillId="0" borderId="19" xfId="1" applyNumberFormat="1" applyFont="1" applyBorder="1" applyAlignment="1" applyProtection="1">
      <alignment horizontal="left" vertical="center"/>
    </xf>
    <xf numFmtId="165" fontId="6" fillId="0" borderId="2" xfId="1" applyNumberFormat="1" applyFont="1" applyBorder="1" applyAlignment="1" applyProtection="1">
      <alignment horizontal="left" vertical="center"/>
    </xf>
    <xf numFmtId="165" fontId="6" fillId="0" borderId="5" xfId="1" applyNumberFormat="1" applyFont="1" applyBorder="1" applyAlignment="1" applyProtection="1">
      <alignment horizontal="left" vertical="center"/>
    </xf>
    <xf numFmtId="165" fontId="0" fillId="0" borderId="3" xfId="0" applyNumberForma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/>
    <xf numFmtId="165" fontId="8" fillId="0" borderId="2" xfId="1" applyNumberFormat="1" applyFont="1" applyBorder="1" applyAlignment="1">
      <alignment horizontal="left" vertical="center"/>
    </xf>
    <xf numFmtId="165" fontId="8" fillId="0" borderId="14" xfId="1" applyNumberFormat="1" applyFont="1" applyBorder="1" applyAlignment="1">
      <alignment horizontal="left" vertical="center"/>
    </xf>
    <xf numFmtId="165" fontId="8" fillId="0" borderId="0" xfId="1" applyNumberFormat="1" applyFont="1" applyBorder="1" applyAlignment="1">
      <alignment horizontal="left" vertical="center"/>
    </xf>
    <xf numFmtId="165" fontId="8" fillId="0" borderId="14" xfId="1" applyNumberFormat="1" applyFont="1" applyBorder="1" applyAlignment="1" applyProtection="1">
      <alignment horizontal="left" vertical="center"/>
    </xf>
    <xf numFmtId="165" fontId="8" fillId="0" borderId="2" xfId="1" applyNumberFormat="1" applyFont="1" applyBorder="1" applyAlignment="1" applyProtection="1">
      <alignment horizontal="left" vertical="center"/>
    </xf>
    <xf numFmtId="165" fontId="8" fillId="0" borderId="0" xfId="1" applyNumberFormat="1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2" borderId="27" xfId="0" applyFont="1" applyFill="1" applyBorder="1"/>
    <xf numFmtId="0" fontId="0" fillId="0" borderId="0" xfId="0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textRotation="90"/>
    </xf>
    <xf numFmtId="49" fontId="3" fillId="0" borderId="12" xfId="0" applyNumberFormat="1" applyFont="1" applyBorder="1" applyAlignment="1">
      <alignment horizontal="center" textRotation="90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textRotation="90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2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1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49" fontId="3" fillId="0" borderId="6" xfId="0" applyNumberFormat="1" applyFont="1" applyBorder="1" applyAlignment="1">
      <alignment horizontal="center" textRotation="90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49" fontId="3" fillId="0" borderId="9" xfId="0" applyNumberFormat="1" applyFont="1" applyBorder="1" applyAlignment="1">
      <alignment horizontal="center" textRotation="90"/>
    </xf>
    <xf numFmtId="0" fontId="0" fillId="0" borderId="0" xfId="0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center" textRotation="90"/>
    </xf>
    <xf numFmtId="49" fontId="4" fillId="0" borderId="12" xfId="0" applyNumberFormat="1" applyFont="1" applyBorder="1" applyAlignment="1">
      <alignment horizontal="center" textRotation="90"/>
    </xf>
    <xf numFmtId="1" fontId="0" fillId="0" borderId="28" xfId="0" applyNumberFormat="1" applyBorder="1" applyAlignment="1">
      <alignment horizontal="left"/>
    </xf>
    <xf numFmtId="49" fontId="0" fillId="2" borderId="27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11" Type="http://schemas.openxmlformats.org/officeDocument/2006/relationships/image" Target="../media/image22.jpeg"/><Relationship Id="rId5" Type="http://schemas.openxmlformats.org/officeDocument/2006/relationships/image" Target="../media/image16.jpeg"/><Relationship Id="rId10" Type="http://schemas.openxmlformats.org/officeDocument/2006/relationships/image" Target="../media/image21.jpeg"/><Relationship Id="rId4" Type="http://schemas.openxmlformats.org/officeDocument/2006/relationships/image" Target="../media/image15.jpeg"/><Relationship Id="rId9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269841</xdr:colOff>
      <xdr:row>0</xdr:row>
      <xdr:rowOff>109568</xdr:rowOff>
    </xdr:from>
    <xdr:to>
      <xdr:col>11</xdr:col>
      <xdr:colOff>550046</xdr:colOff>
      <xdr:row>5</xdr:row>
      <xdr:rowOff>154147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267379" y="769630"/>
          <a:ext cx="1371729" cy="516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/>
        </a:p>
      </xdr:txBody>
    </xdr:sp>
    <xdr:clientData/>
  </xdr:twoCellAnchor>
  <xdr:twoCellAnchor>
    <xdr:from>
      <xdr:col>14</xdr:col>
      <xdr:colOff>13498</xdr:colOff>
      <xdr:row>0</xdr:row>
      <xdr:rowOff>125908</xdr:rowOff>
    </xdr:from>
    <xdr:to>
      <xdr:col>14</xdr:col>
      <xdr:colOff>293703</xdr:colOff>
      <xdr:row>5</xdr:row>
      <xdr:rowOff>170487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4096886" y="671670"/>
          <a:ext cx="1371729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/>
        </a:p>
      </xdr:txBody>
    </xdr:sp>
    <xdr:clientData/>
  </xdr:twoCellAnchor>
  <xdr:twoCellAnchor>
    <xdr:from>
      <xdr:col>8</xdr:col>
      <xdr:colOff>19485</xdr:colOff>
      <xdr:row>10</xdr:row>
      <xdr:rowOff>143228</xdr:rowOff>
    </xdr:from>
    <xdr:to>
      <xdr:col>8</xdr:col>
      <xdr:colOff>393626</xdr:colOff>
      <xdr:row>16</xdr:row>
      <xdr:rowOff>21289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1966150" y="3797263"/>
          <a:ext cx="1783061" cy="30429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67445</xdr:colOff>
      <xdr:row>10</xdr:row>
      <xdr:rowOff>169543</xdr:rowOff>
    </xdr:from>
    <xdr:to>
      <xdr:col>2</xdr:col>
      <xdr:colOff>441586</xdr:colOff>
      <xdr:row>16</xdr:row>
      <xdr:rowOff>47604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683785" y="3814053"/>
          <a:ext cx="1783061" cy="3233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290235</xdr:colOff>
      <xdr:row>17</xdr:row>
      <xdr:rowOff>141651</xdr:rowOff>
    </xdr:from>
    <xdr:to>
      <xdr:col>8</xdr:col>
      <xdr:colOff>570440</xdr:colOff>
      <xdr:row>24</xdr:row>
      <xdr:rowOff>154170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6200000">
          <a:off x="2192553" y="6062533"/>
          <a:ext cx="1600019" cy="325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 cap="all">
            <a:solidFill>
              <a:schemeClr val="tx1">
                <a:lumMod val="85000"/>
                <a:lumOff val="1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88943</xdr:colOff>
      <xdr:row>17</xdr:row>
      <xdr:rowOff>1</xdr:rowOff>
    </xdr:from>
    <xdr:to>
      <xdr:col>13</xdr:col>
      <xdr:colOff>463084</xdr:colOff>
      <xdr:row>24</xdr:row>
      <xdr:rowOff>115112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3660158" y="5871236"/>
          <a:ext cx="1702611" cy="2344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80158</xdr:colOff>
      <xdr:row>4</xdr:row>
      <xdr:rowOff>63500</xdr:rowOff>
    </xdr:from>
    <xdr:to>
      <xdr:col>3</xdr:col>
      <xdr:colOff>86768</xdr:colOff>
      <xdr:row>5</xdr:row>
      <xdr:rowOff>224600</xdr:rowOff>
    </xdr:to>
    <xdr:pic>
      <xdr:nvPicPr>
        <xdr:cNvPr id="20" name="Picture 19" descr="http://www.joma-sport.com/files/0001/jomabeta987543098359809538245098/web.system/assets/products/20161128183701.900385.353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21" r="8852"/>
        <a:stretch/>
      </xdr:blipFill>
      <xdr:spPr bwMode="auto">
        <a:xfrm>
          <a:off x="1426358" y="1073150"/>
          <a:ext cx="40031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135959</xdr:colOff>
      <xdr:row>6</xdr:row>
      <xdr:rowOff>74505</xdr:rowOff>
    </xdr:from>
    <xdr:to>
      <xdr:col>3</xdr:col>
      <xdr:colOff>61640</xdr:colOff>
      <xdr:row>7</xdr:row>
      <xdr:rowOff>235605</xdr:rowOff>
    </xdr:to>
    <xdr:pic>
      <xdr:nvPicPr>
        <xdr:cNvPr id="21" name="Picture 20" descr="http://www.joma-sport.com/files/0001/jomabeta987543098359809538245098/web.system/assets/products/20161128183701.900465.353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15" r="18315"/>
        <a:stretch/>
      </xdr:blipFill>
      <xdr:spPr bwMode="auto">
        <a:xfrm>
          <a:off x="1482159" y="1719155"/>
          <a:ext cx="319381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69850</xdr:colOff>
      <xdr:row>2</xdr:row>
      <xdr:rowOff>80855</xdr:rowOff>
    </xdr:from>
    <xdr:to>
      <xdr:col>3</xdr:col>
      <xdr:colOff>91703</xdr:colOff>
      <xdr:row>3</xdr:row>
      <xdr:rowOff>241955</xdr:rowOff>
    </xdr:to>
    <xdr:pic>
      <xdr:nvPicPr>
        <xdr:cNvPr id="22" name="Picture 21" descr="http://www.joma-sport.com/files/0001/jomabeta987543098359809538245098/web.system/assets/products/20161128183701.900387.353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" r="10048"/>
        <a:stretch/>
      </xdr:blipFill>
      <xdr:spPr bwMode="auto">
        <a:xfrm>
          <a:off x="1416050" y="455505"/>
          <a:ext cx="415553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88900</xdr:colOff>
      <xdr:row>8</xdr:row>
      <xdr:rowOff>60432</xdr:rowOff>
    </xdr:from>
    <xdr:to>
      <xdr:col>3</xdr:col>
      <xdr:colOff>83142</xdr:colOff>
      <xdr:row>9</xdr:row>
      <xdr:rowOff>221532</xdr:rowOff>
    </xdr:to>
    <xdr:pic>
      <xdr:nvPicPr>
        <xdr:cNvPr id="23" name="Picture 22" descr="http://www.joma-sport.com/files/0001/jomabeta987543098359809538245098/web.system/assets/products/20161128183701.900454.203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99" r="10929"/>
        <a:stretch/>
      </xdr:blipFill>
      <xdr:spPr bwMode="auto">
        <a:xfrm>
          <a:off x="1435100" y="2340082"/>
          <a:ext cx="387942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80869</xdr:colOff>
      <xdr:row>10</xdr:row>
      <xdr:rowOff>63500</xdr:rowOff>
    </xdr:from>
    <xdr:to>
      <xdr:col>3</xdr:col>
      <xdr:colOff>54689</xdr:colOff>
      <xdr:row>11</xdr:row>
      <xdr:rowOff>211900</xdr:rowOff>
    </xdr:to>
    <xdr:pic>
      <xdr:nvPicPr>
        <xdr:cNvPr id="24" name="Picture 23" descr="https://www.joma-sport.com/files/0001/jomabeta987543098359809538245098/web.system/assets/products/20161128183701.900242.331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27" r="11852"/>
        <a:stretch/>
      </xdr:blipFill>
      <xdr:spPr bwMode="auto">
        <a:xfrm>
          <a:off x="1427069" y="2978150"/>
          <a:ext cx="367520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32212</xdr:colOff>
      <xdr:row>14</xdr:row>
      <xdr:rowOff>76999</xdr:rowOff>
    </xdr:from>
    <xdr:to>
      <xdr:col>3</xdr:col>
      <xdr:colOff>130454</xdr:colOff>
      <xdr:row>15</xdr:row>
      <xdr:rowOff>202099</xdr:rowOff>
    </xdr:to>
    <xdr:pic>
      <xdr:nvPicPr>
        <xdr:cNvPr id="25" name="Picture 24" descr="http://www.joma-sport.com/files/0001/jomabeta987543098359809538245098/web.system/assets/products/20151118093244.900250.200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412" y="4261649"/>
          <a:ext cx="491942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63501</xdr:colOff>
      <xdr:row>12</xdr:row>
      <xdr:rowOff>79442</xdr:rowOff>
    </xdr:from>
    <xdr:to>
      <xdr:col>3</xdr:col>
      <xdr:colOff>101758</xdr:colOff>
      <xdr:row>13</xdr:row>
      <xdr:rowOff>132542</xdr:rowOff>
    </xdr:to>
    <xdr:pic>
      <xdr:nvPicPr>
        <xdr:cNvPr id="26" name="Picture 25" descr="https://www.joma-sport.com/files/0001/jomabeta987543098359809538245098/web.system/assets/products/20160126084308.900250.331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0" t="5314" r="4994" b="4870"/>
        <a:stretch/>
      </xdr:blipFill>
      <xdr:spPr bwMode="auto">
        <a:xfrm>
          <a:off x="1409701" y="3629092"/>
          <a:ext cx="431957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8126</xdr:colOff>
      <xdr:row>16</xdr:row>
      <xdr:rowOff>88900</xdr:rowOff>
    </xdr:from>
    <xdr:to>
      <xdr:col>3</xdr:col>
      <xdr:colOff>167563</xdr:colOff>
      <xdr:row>17</xdr:row>
      <xdr:rowOff>214000</xdr:rowOff>
    </xdr:to>
    <xdr:pic>
      <xdr:nvPicPr>
        <xdr:cNvPr id="27" name="Picture 26" descr="https://www.joma-sport.com/files/0001/jomabeta987543098359809538245098/web.system/assets/products/20161128183701.900461.300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88" b="7003"/>
        <a:stretch/>
      </xdr:blipFill>
      <xdr:spPr bwMode="auto">
        <a:xfrm>
          <a:off x="1354326" y="4908550"/>
          <a:ext cx="553137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5510</xdr:colOff>
      <xdr:row>18</xdr:row>
      <xdr:rowOff>70649</xdr:rowOff>
    </xdr:from>
    <xdr:to>
      <xdr:col>4</xdr:col>
      <xdr:colOff>2730</xdr:colOff>
      <xdr:row>19</xdr:row>
      <xdr:rowOff>195749</xdr:rowOff>
    </xdr:to>
    <xdr:pic>
      <xdr:nvPicPr>
        <xdr:cNvPr id="28" name="Picture 27" descr="https://www.joma-sport.com/files/0001/jomabeta987543098359809538245098/web.system/assets/products/20161128183701.900461.2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1" b="10192"/>
        <a:stretch/>
      </xdr:blipFill>
      <xdr:spPr bwMode="auto">
        <a:xfrm>
          <a:off x="1351710" y="5525299"/>
          <a:ext cx="55856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63506</xdr:colOff>
      <xdr:row>20</xdr:row>
      <xdr:rowOff>25400</xdr:rowOff>
    </xdr:from>
    <xdr:ext cx="405688" cy="576000"/>
    <xdr:pic>
      <xdr:nvPicPr>
        <xdr:cNvPr id="18" name="Picture 17" descr="https://www.joma-sport.com/files/0001/jomabeta987543098359809538245098/web.system/assets/products/20161128183701.900443.312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2" r="15846"/>
        <a:stretch/>
      </xdr:blipFill>
      <xdr:spPr bwMode="auto">
        <a:xfrm>
          <a:off x="1409706" y="7283450"/>
          <a:ext cx="405688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65690</xdr:colOff>
      <xdr:row>22</xdr:row>
      <xdr:rowOff>21896</xdr:rowOff>
    </xdr:from>
    <xdr:to>
      <xdr:col>3</xdr:col>
      <xdr:colOff>84959</xdr:colOff>
      <xdr:row>23</xdr:row>
      <xdr:rowOff>280396</xdr:rowOff>
    </xdr:to>
    <xdr:pic>
      <xdr:nvPicPr>
        <xdr:cNvPr id="19" name="Picture 18" descr="https://www.joma-sport.com/files/0001/jomabeta987543098359809538245098/web.system/assets/products/20161128183701.900386.312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43" r="13911"/>
        <a:stretch/>
      </xdr:blipFill>
      <xdr:spPr bwMode="auto">
        <a:xfrm>
          <a:off x="1412328" y="7203965"/>
          <a:ext cx="413407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269841</xdr:colOff>
      <xdr:row>0</xdr:row>
      <xdr:rowOff>109568</xdr:rowOff>
    </xdr:from>
    <xdr:to>
      <xdr:col>11</xdr:col>
      <xdr:colOff>550046</xdr:colOff>
      <xdr:row>5</xdr:row>
      <xdr:rowOff>154147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4791379" y="3779530"/>
          <a:ext cx="990729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/>
        </a:p>
      </xdr:txBody>
    </xdr:sp>
    <xdr:clientData/>
  </xdr:twoCellAnchor>
  <xdr:twoCellAnchor>
    <xdr:from>
      <xdr:col>14</xdr:col>
      <xdr:colOff>13498</xdr:colOff>
      <xdr:row>0</xdr:row>
      <xdr:rowOff>125908</xdr:rowOff>
    </xdr:from>
    <xdr:to>
      <xdr:col>14</xdr:col>
      <xdr:colOff>293703</xdr:colOff>
      <xdr:row>5</xdr:row>
      <xdr:rowOff>170487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6363836" y="3795870"/>
          <a:ext cx="990729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/>
        </a:p>
      </xdr:txBody>
    </xdr:sp>
    <xdr:clientData/>
  </xdr:twoCellAnchor>
  <xdr:twoCellAnchor>
    <xdr:from>
      <xdr:col>8</xdr:col>
      <xdr:colOff>19485</xdr:colOff>
      <xdr:row>10</xdr:row>
      <xdr:rowOff>143228</xdr:rowOff>
    </xdr:from>
    <xdr:to>
      <xdr:col>8</xdr:col>
      <xdr:colOff>393626</xdr:colOff>
      <xdr:row>16</xdr:row>
      <xdr:rowOff>21289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2750375" y="5667338"/>
          <a:ext cx="100836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67445</xdr:colOff>
      <xdr:row>10</xdr:row>
      <xdr:rowOff>169543</xdr:rowOff>
    </xdr:from>
    <xdr:to>
      <xdr:col>2</xdr:col>
      <xdr:colOff>441586</xdr:colOff>
      <xdr:row>16</xdr:row>
      <xdr:rowOff>47604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975885" y="5687303"/>
          <a:ext cx="99566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18</xdr:col>
      <xdr:colOff>259171</xdr:colOff>
      <xdr:row>16</xdr:row>
      <xdr:rowOff>168639</xdr:rowOff>
    </xdr:from>
    <xdr:to>
      <xdr:col>19</xdr:col>
      <xdr:colOff>23712</xdr:colOff>
      <xdr:row>20</xdr:row>
      <xdr:rowOff>46700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6200000">
          <a:off x="9098761" y="6823049"/>
          <a:ext cx="98296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290235</xdr:colOff>
      <xdr:row>17</xdr:row>
      <xdr:rowOff>141651</xdr:rowOff>
    </xdr:from>
    <xdr:to>
      <xdr:col>8</xdr:col>
      <xdr:colOff>570440</xdr:colOff>
      <xdr:row>20</xdr:row>
      <xdr:rowOff>154170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6200000">
          <a:off x="3005353" y="7021383"/>
          <a:ext cx="945969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200" cap="all">
            <a:solidFill>
              <a:schemeClr val="tx1">
                <a:lumMod val="85000"/>
                <a:lumOff val="1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88943</xdr:colOff>
      <xdr:row>17</xdr:row>
      <xdr:rowOff>1</xdr:rowOff>
    </xdr:from>
    <xdr:to>
      <xdr:col>13</xdr:col>
      <xdr:colOff>463084</xdr:colOff>
      <xdr:row>20</xdr:row>
      <xdr:rowOff>115112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6200000">
          <a:off x="5841383" y="6890411"/>
          <a:ext cx="1061261" cy="37414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69850</xdr:colOff>
      <xdr:row>20</xdr:row>
      <xdr:rowOff>63500</xdr:rowOff>
    </xdr:from>
    <xdr:to>
      <xdr:col>3</xdr:col>
      <xdr:colOff>97518</xdr:colOff>
      <xdr:row>21</xdr:row>
      <xdr:rowOff>286000</xdr:rowOff>
    </xdr:to>
    <xdr:pic>
      <xdr:nvPicPr>
        <xdr:cNvPr id="13" name="Picture 12" descr="http://www.joma-sport.com/files/0001/jomabeta987543098359809538245098/web.system/assets/products/20161128162302.100615.312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91" r="12077"/>
        <a:stretch/>
      </xdr:blipFill>
      <xdr:spPr bwMode="auto">
        <a:xfrm>
          <a:off x="2159000" y="10096500"/>
          <a:ext cx="421368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22</xdr:row>
      <xdr:rowOff>31750</xdr:rowOff>
    </xdr:from>
    <xdr:to>
      <xdr:col>3</xdr:col>
      <xdr:colOff>102494</xdr:colOff>
      <xdr:row>23</xdr:row>
      <xdr:rowOff>254250</xdr:rowOff>
    </xdr:to>
    <xdr:pic>
      <xdr:nvPicPr>
        <xdr:cNvPr id="14" name="Picture 13" descr="http://www.joma-sport.com/files/0001/jomabeta987543098359809538245098/web.system/assets/products/20161128183701.100612.312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8" r="10918"/>
        <a:stretch/>
      </xdr:blipFill>
      <xdr:spPr bwMode="auto">
        <a:xfrm>
          <a:off x="1403350" y="6756400"/>
          <a:ext cx="439044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18</xdr:row>
      <xdr:rowOff>57150</xdr:rowOff>
    </xdr:from>
    <xdr:to>
      <xdr:col>3</xdr:col>
      <xdr:colOff>71015</xdr:colOff>
      <xdr:row>19</xdr:row>
      <xdr:rowOff>279650</xdr:rowOff>
    </xdr:to>
    <xdr:pic>
      <xdr:nvPicPr>
        <xdr:cNvPr id="15" name="Picture 14" descr="http://www.joma-sport.com/files/0001/jomabeta987543098359809538245098/web.system/assets/products/20161128183701.100760.312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98" r="13526"/>
        <a:stretch/>
      </xdr:blipFill>
      <xdr:spPr bwMode="auto">
        <a:xfrm>
          <a:off x="2146300" y="8820150"/>
          <a:ext cx="407565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16</xdr:row>
      <xdr:rowOff>25400</xdr:rowOff>
    </xdr:from>
    <xdr:to>
      <xdr:col>2</xdr:col>
      <xdr:colOff>357098</xdr:colOff>
      <xdr:row>17</xdr:row>
      <xdr:rowOff>283900</xdr:rowOff>
    </xdr:to>
    <xdr:pic>
      <xdr:nvPicPr>
        <xdr:cNvPr id="16" name="Picture 15" descr="http://www.joma-sport.com/files/0001/jomabeta987543098359809538245098/web.system/assets/products/20161128183701.100165.300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36" r="31516"/>
        <a:stretch/>
      </xdr:blipFill>
      <xdr:spPr bwMode="auto">
        <a:xfrm>
          <a:off x="2216150" y="8153400"/>
          <a:ext cx="230098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69850</xdr:rowOff>
    </xdr:from>
    <xdr:to>
      <xdr:col>2</xdr:col>
      <xdr:colOff>386392</xdr:colOff>
      <xdr:row>15</xdr:row>
      <xdr:rowOff>184350</xdr:rowOff>
    </xdr:to>
    <xdr:pic>
      <xdr:nvPicPr>
        <xdr:cNvPr id="17" name="Picture 16" descr="http://www.joma-sport.com/files/0001/jomabeta987543098359809538245098/web.system/assets/products/20161128183701.100438.331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6" r="12270"/>
        <a:stretch/>
      </xdr:blipFill>
      <xdr:spPr bwMode="auto">
        <a:xfrm>
          <a:off x="2165350" y="7562850"/>
          <a:ext cx="310192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12</xdr:row>
      <xdr:rowOff>63500</xdr:rowOff>
    </xdr:from>
    <xdr:to>
      <xdr:col>2</xdr:col>
      <xdr:colOff>374261</xdr:colOff>
      <xdr:row>13</xdr:row>
      <xdr:rowOff>178000</xdr:rowOff>
    </xdr:to>
    <xdr:pic>
      <xdr:nvPicPr>
        <xdr:cNvPr id="18" name="Picture 17" descr="http://www.joma-sport.com/files/0001/jomabeta987543098359809538245098/web.system/assets/products/20161128183701.100438.200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61" r="13703"/>
        <a:stretch/>
      </xdr:blipFill>
      <xdr:spPr bwMode="auto">
        <a:xfrm>
          <a:off x="2152650" y="6921500"/>
          <a:ext cx="310761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10</xdr:row>
      <xdr:rowOff>57150</xdr:rowOff>
    </xdr:from>
    <xdr:to>
      <xdr:col>3</xdr:col>
      <xdr:colOff>71450</xdr:colOff>
      <xdr:row>11</xdr:row>
      <xdr:rowOff>243650</xdr:rowOff>
    </xdr:to>
    <xdr:pic>
      <xdr:nvPicPr>
        <xdr:cNvPr id="19" name="Picture 18" descr="http://www.joma-sport.com/files/0001/jomabeta987543098359809538245098/web.system/assets/products/20140120174004.100052.300.jp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1" r="1834"/>
        <a:stretch/>
      </xdr:blipFill>
      <xdr:spPr bwMode="auto">
        <a:xfrm>
          <a:off x="2146301" y="6280150"/>
          <a:ext cx="407999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25400</xdr:colOff>
      <xdr:row>8</xdr:row>
      <xdr:rowOff>38100</xdr:rowOff>
    </xdr:from>
    <xdr:to>
      <xdr:col>3</xdr:col>
      <xdr:colOff>136482</xdr:colOff>
      <xdr:row>9</xdr:row>
      <xdr:rowOff>260600</xdr:rowOff>
    </xdr:to>
    <xdr:pic>
      <xdr:nvPicPr>
        <xdr:cNvPr id="20" name="Picture 19" descr="http://www.joma-sport.com/files/0001/jomabeta987543098359809538245098/web.system/assets/products/20170207161443.100640.300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0" r="3382"/>
        <a:stretch/>
      </xdr:blipFill>
      <xdr:spPr bwMode="auto">
        <a:xfrm>
          <a:off x="2114550" y="5626100"/>
          <a:ext cx="504782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57151</xdr:colOff>
      <xdr:row>6</xdr:row>
      <xdr:rowOff>50800</xdr:rowOff>
    </xdr:from>
    <xdr:to>
      <xdr:col>3</xdr:col>
      <xdr:colOff>79266</xdr:colOff>
      <xdr:row>7</xdr:row>
      <xdr:rowOff>273300</xdr:rowOff>
    </xdr:to>
    <xdr:pic>
      <xdr:nvPicPr>
        <xdr:cNvPr id="21" name="Picture 20" descr="http://www.joma-sport.com/files/0001/jomabeta987543098359809538245098/web.system/assets/products/20161128183701.100639.203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14" r="11776" b="1940"/>
        <a:stretch/>
      </xdr:blipFill>
      <xdr:spPr bwMode="auto">
        <a:xfrm>
          <a:off x="2146301" y="5003800"/>
          <a:ext cx="415815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44451</xdr:colOff>
      <xdr:row>4</xdr:row>
      <xdr:rowOff>63500</xdr:rowOff>
    </xdr:from>
    <xdr:to>
      <xdr:col>3</xdr:col>
      <xdr:colOff>62622</xdr:colOff>
      <xdr:row>5</xdr:row>
      <xdr:rowOff>250000</xdr:rowOff>
    </xdr:to>
    <xdr:pic>
      <xdr:nvPicPr>
        <xdr:cNvPr id="22" name="Picture 21" descr="http://www.joma-sport.com/files/0001/jomabeta987543098359809538245098/web.system/assets/products/20161128183701.100611.353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6" r="9284"/>
        <a:stretch/>
      </xdr:blipFill>
      <xdr:spPr bwMode="auto">
        <a:xfrm>
          <a:off x="2133601" y="4381500"/>
          <a:ext cx="411871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2</xdr:row>
      <xdr:rowOff>63500</xdr:rowOff>
    </xdr:from>
    <xdr:to>
      <xdr:col>3</xdr:col>
      <xdr:colOff>65818</xdr:colOff>
      <xdr:row>3</xdr:row>
      <xdr:rowOff>250000</xdr:rowOff>
    </xdr:to>
    <xdr:pic>
      <xdr:nvPicPr>
        <xdr:cNvPr id="23" name="Picture 22" descr="http://www.joma-sport.com/files/0001/jomabeta987543098359809538245098/web.system/assets/products/20161128183701.100679.353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9" r="8996"/>
        <a:stretch/>
      </xdr:blipFill>
      <xdr:spPr bwMode="auto">
        <a:xfrm>
          <a:off x="2120900" y="3746500"/>
          <a:ext cx="427768" cy="50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182879</xdr:rowOff>
    </xdr:from>
    <xdr:to>
      <xdr:col>11</xdr:col>
      <xdr:colOff>45720</xdr:colOff>
      <xdr:row>29</xdr:row>
      <xdr:rowOff>65934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B08008-F3C8-40B3-8C6B-531D489A0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5759"/>
          <a:ext cx="6141720" cy="5003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workbookViewId="0">
      <selection activeCell="T3" sqref="T3"/>
    </sheetView>
  </sheetViews>
  <sheetFormatPr defaultColWidth="8.77734375" defaultRowHeight="14.4" x14ac:dyDescent="0.3"/>
  <cols>
    <col min="1" max="1" width="3.77734375" customWidth="1"/>
    <col min="2" max="2" width="15.33203125" customWidth="1"/>
    <col min="3" max="3" width="5.6640625" customWidth="1"/>
    <col min="4" max="4" width="2.44140625" customWidth="1"/>
    <col min="5" max="5" width="7.109375" customWidth="1"/>
    <col min="6" max="6" width="4" bestFit="1" customWidth="1"/>
    <col min="7" max="8" width="4" customWidth="1"/>
    <col min="9" max="16" width="4.6640625" style="1" customWidth="1"/>
    <col min="17" max="17" width="7.44140625" bestFit="1" customWidth="1"/>
    <col min="18" max="18" width="46.77734375" customWidth="1"/>
    <col min="27" max="27" width="8.77734375" hidden="1" customWidth="1"/>
  </cols>
  <sheetData>
    <row r="1" spans="1:21" x14ac:dyDescent="0.3">
      <c r="A1" s="10"/>
      <c r="B1" s="11" t="s">
        <v>0</v>
      </c>
      <c r="C1" s="11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  <c r="O1" s="12"/>
      <c r="P1" s="12"/>
      <c r="Q1" s="11"/>
      <c r="R1" s="13"/>
    </row>
    <row r="2" spans="1:21" ht="15" thickBot="1" x14ac:dyDescent="0.35">
      <c r="A2" s="14"/>
      <c r="B2" s="15"/>
      <c r="C2" s="15"/>
      <c r="D2" s="15"/>
      <c r="E2" s="15" t="s">
        <v>11</v>
      </c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 t="s">
        <v>21</v>
      </c>
      <c r="R2" s="17" t="s">
        <v>24</v>
      </c>
    </row>
    <row r="3" spans="1:21" ht="27" customHeight="1" x14ac:dyDescent="0.3">
      <c r="A3" s="73" t="s">
        <v>53</v>
      </c>
      <c r="B3" s="74" t="s">
        <v>35</v>
      </c>
      <c r="C3" s="75"/>
      <c r="D3" s="75"/>
      <c r="E3" s="39">
        <v>32.950000000000003</v>
      </c>
      <c r="F3" s="28" t="s">
        <v>9</v>
      </c>
      <c r="G3" s="28" t="s">
        <v>87</v>
      </c>
      <c r="H3" s="28" t="s">
        <v>86</v>
      </c>
      <c r="I3" s="29" t="s">
        <v>13</v>
      </c>
      <c r="J3" s="29" t="s">
        <v>14</v>
      </c>
      <c r="K3" s="29" t="s">
        <v>15</v>
      </c>
      <c r="L3" s="29" t="s">
        <v>16</v>
      </c>
      <c r="M3" s="29" t="s">
        <v>17</v>
      </c>
      <c r="N3" s="29" t="s">
        <v>18</v>
      </c>
      <c r="O3" s="29" t="s">
        <v>19</v>
      </c>
      <c r="P3" s="30" t="s">
        <v>20</v>
      </c>
      <c r="Q3" s="31"/>
      <c r="R3" s="71" t="s">
        <v>37</v>
      </c>
    </row>
    <row r="4" spans="1:21" ht="27" customHeight="1" x14ac:dyDescent="0.3">
      <c r="A4" s="55"/>
      <c r="B4" s="57"/>
      <c r="C4" s="59"/>
      <c r="D4" s="59"/>
      <c r="E4" s="49">
        <v>32.950000000000003</v>
      </c>
      <c r="F4" s="2" t="s">
        <v>10</v>
      </c>
      <c r="G4" s="23"/>
      <c r="H4" s="23"/>
      <c r="I4" s="23"/>
      <c r="J4" s="23"/>
      <c r="K4" s="23"/>
      <c r="L4" s="23"/>
      <c r="M4" s="23"/>
      <c r="N4" s="23"/>
      <c r="O4" s="23"/>
      <c r="P4" s="24"/>
      <c r="Q4" s="42">
        <f>SUM(G4:P4)*E4</f>
        <v>0</v>
      </c>
      <c r="R4" s="69"/>
    </row>
    <row r="5" spans="1:21" ht="27" customHeight="1" x14ac:dyDescent="0.3">
      <c r="A5" s="54" t="s">
        <v>52</v>
      </c>
      <c r="B5" s="56" t="s">
        <v>29</v>
      </c>
      <c r="C5" s="58"/>
      <c r="D5" s="58"/>
      <c r="E5" s="41">
        <v>29.95</v>
      </c>
      <c r="F5" s="5" t="s">
        <v>9</v>
      </c>
      <c r="G5" s="3" t="s">
        <v>87</v>
      </c>
      <c r="H5" s="3" t="s">
        <v>86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9"/>
      <c r="Q5" s="6"/>
      <c r="R5" s="69" t="s">
        <v>38</v>
      </c>
    </row>
    <row r="6" spans="1:21" ht="27" customHeight="1" x14ac:dyDescent="0.3">
      <c r="A6" s="55"/>
      <c r="B6" s="57"/>
      <c r="C6" s="59"/>
      <c r="D6" s="59"/>
      <c r="E6" s="49">
        <v>29.95</v>
      </c>
      <c r="F6" s="2" t="s">
        <v>10</v>
      </c>
      <c r="G6" s="23"/>
      <c r="H6" s="23"/>
      <c r="I6" s="23"/>
      <c r="J6" s="23"/>
      <c r="K6" s="23"/>
      <c r="L6" s="23"/>
      <c r="M6" s="23"/>
      <c r="N6" s="23"/>
      <c r="O6" s="23"/>
      <c r="P6" s="24"/>
      <c r="Q6" s="42">
        <f>SUM(G6:P6)*E6</f>
        <v>0</v>
      </c>
      <c r="R6" s="69"/>
    </row>
    <row r="7" spans="1:21" ht="27" customHeight="1" x14ac:dyDescent="0.3">
      <c r="A7" s="54" t="s">
        <v>52</v>
      </c>
      <c r="B7" s="56" t="s">
        <v>39</v>
      </c>
      <c r="C7" s="58"/>
      <c r="D7" s="58"/>
      <c r="E7" s="41">
        <v>26.95</v>
      </c>
      <c r="F7" s="5" t="s">
        <v>9</v>
      </c>
      <c r="G7" s="3" t="s">
        <v>87</v>
      </c>
      <c r="H7" s="3" t="s">
        <v>86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9"/>
      <c r="Q7" s="6"/>
      <c r="R7" s="69" t="s">
        <v>41</v>
      </c>
      <c r="U7" s="19"/>
    </row>
    <row r="8" spans="1:21" ht="27" customHeight="1" x14ac:dyDescent="0.3">
      <c r="A8" s="55"/>
      <c r="B8" s="57"/>
      <c r="C8" s="59"/>
      <c r="D8" s="59"/>
      <c r="E8" s="49">
        <v>26.95</v>
      </c>
      <c r="F8" s="2" t="s">
        <v>10</v>
      </c>
      <c r="G8" s="23"/>
      <c r="H8" s="23"/>
      <c r="I8" s="23"/>
      <c r="J8" s="23"/>
      <c r="K8" s="23"/>
      <c r="L8" s="23"/>
      <c r="M8" s="23"/>
      <c r="N8" s="23"/>
      <c r="O8" s="23"/>
      <c r="P8" s="24"/>
      <c r="Q8" s="42">
        <f>SUM(G8:P8)*E8</f>
        <v>0</v>
      </c>
      <c r="R8" s="69"/>
    </row>
    <row r="9" spans="1:21" ht="27" customHeight="1" x14ac:dyDescent="0.3">
      <c r="A9" s="54" t="s">
        <v>51</v>
      </c>
      <c r="B9" s="56" t="s">
        <v>40</v>
      </c>
      <c r="C9" s="58"/>
      <c r="D9" s="58"/>
      <c r="E9" s="41">
        <v>34.950000000000003</v>
      </c>
      <c r="F9" s="5" t="s">
        <v>9</v>
      </c>
      <c r="G9" s="3"/>
      <c r="H9" s="3"/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  <c r="N9" s="3" t="s">
        <v>18</v>
      </c>
      <c r="O9" s="3" t="s">
        <v>19</v>
      </c>
      <c r="P9" s="9" t="s">
        <v>20</v>
      </c>
      <c r="Q9" s="42"/>
      <c r="R9" s="60" t="s">
        <v>54</v>
      </c>
      <c r="T9" s="19"/>
    </row>
    <row r="10" spans="1:21" ht="27" customHeight="1" x14ac:dyDescent="0.3">
      <c r="A10" s="55"/>
      <c r="B10" s="57"/>
      <c r="C10" s="70"/>
      <c r="D10" s="70"/>
      <c r="E10" s="50">
        <v>34.950000000000003</v>
      </c>
      <c r="F10" s="7" t="s">
        <v>10</v>
      </c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42">
        <f>SUM(G10:P10)*E10</f>
        <v>0</v>
      </c>
      <c r="R10" s="60"/>
    </row>
    <row r="11" spans="1:21" ht="28.05" customHeight="1" x14ac:dyDescent="0.3">
      <c r="A11" s="54" t="s">
        <v>50</v>
      </c>
      <c r="B11" s="56" t="s">
        <v>57</v>
      </c>
      <c r="C11" s="58"/>
      <c r="D11" s="58"/>
      <c r="E11" s="41">
        <v>24.95</v>
      </c>
      <c r="F11" s="5" t="s">
        <v>9</v>
      </c>
      <c r="G11" s="3" t="s">
        <v>87</v>
      </c>
      <c r="H11" s="3" t="s">
        <v>86</v>
      </c>
      <c r="I11" s="3" t="s">
        <v>13</v>
      </c>
      <c r="J11" s="3" t="s">
        <v>14</v>
      </c>
      <c r="K11" s="3" t="s">
        <v>15</v>
      </c>
      <c r="L11" s="3" t="s">
        <v>16</v>
      </c>
      <c r="M11" s="3" t="s">
        <v>17</v>
      </c>
      <c r="N11" s="3" t="s">
        <v>18</v>
      </c>
      <c r="O11" s="3" t="s">
        <v>19</v>
      </c>
      <c r="P11" s="9"/>
      <c r="Q11" s="6"/>
      <c r="R11" s="68" t="s">
        <v>55</v>
      </c>
      <c r="T11" s="19"/>
    </row>
    <row r="12" spans="1:21" ht="28.05" customHeight="1" x14ac:dyDescent="0.3">
      <c r="A12" s="55"/>
      <c r="B12" s="57"/>
      <c r="C12" s="59"/>
      <c r="D12" s="59"/>
      <c r="E12" s="49">
        <v>24.95</v>
      </c>
      <c r="F12" s="2" t="s">
        <v>10</v>
      </c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42">
        <f>SUM(G12:P12)*E12</f>
        <v>0</v>
      </c>
      <c r="R12" s="68"/>
    </row>
    <row r="13" spans="1:21" ht="27" customHeight="1" x14ac:dyDescent="0.3">
      <c r="A13" s="54" t="s">
        <v>45</v>
      </c>
      <c r="B13" s="56" t="s">
        <v>3</v>
      </c>
      <c r="C13" s="58"/>
      <c r="D13" s="58"/>
      <c r="E13" s="41">
        <v>24.95</v>
      </c>
      <c r="F13" s="5" t="s">
        <v>9</v>
      </c>
      <c r="G13" s="3" t="s">
        <v>87</v>
      </c>
      <c r="H13" s="3" t="s">
        <v>86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" t="s">
        <v>19</v>
      </c>
      <c r="P13" s="9"/>
      <c r="Q13" s="6"/>
      <c r="R13" s="60" t="s">
        <v>49</v>
      </c>
      <c r="T13" s="19"/>
    </row>
    <row r="14" spans="1:21" ht="27" customHeight="1" x14ac:dyDescent="0.3">
      <c r="A14" s="55"/>
      <c r="B14" s="57"/>
      <c r="C14" s="59"/>
      <c r="D14" s="59"/>
      <c r="E14" s="49">
        <v>24.95</v>
      </c>
      <c r="F14" s="2" t="s">
        <v>10</v>
      </c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42">
        <f>SUM(G14:P14)*E14</f>
        <v>0</v>
      </c>
      <c r="R14" s="60"/>
    </row>
    <row r="15" spans="1:21" ht="27" customHeight="1" x14ac:dyDescent="0.3">
      <c r="A15" s="54" t="s">
        <v>46</v>
      </c>
      <c r="B15" s="56" t="s">
        <v>2</v>
      </c>
      <c r="C15" s="58"/>
      <c r="D15" s="58"/>
      <c r="E15" s="41">
        <v>24.95</v>
      </c>
      <c r="F15" s="5" t="s">
        <v>9</v>
      </c>
      <c r="G15" s="3" t="s">
        <v>87</v>
      </c>
      <c r="H15" s="3" t="s">
        <v>86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  <c r="N15" s="3" t="s">
        <v>18</v>
      </c>
      <c r="O15" s="3" t="s">
        <v>19</v>
      </c>
      <c r="P15" s="9"/>
      <c r="Q15" s="6"/>
      <c r="R15" s="60" t="s">
        <v>49</v>
      </c>
    </row>
    <row r="16" spans="1:21" ht="27" customHeight="1" x14ac:dyDescent="0.3">
      <c r="A16" s="76"/>
      <c r="B16" s="77"/>
      <c r="C16" s="70"/>
      <c r="D16" s="70"/>
      <c r="E16" s="50">
        <v>24.95</v>
      </c>
      <c r="F16" s="7" t="s">
        <v>10</v>
      </c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42">
        <f>SUM(G16:P16)*E16</f>
        <v>0</v>
      </c>
      <c r="R16" s="60"/>
    </row>
    <row r="17" spans="1:28" ht="27" customHeight="1" x14ac:dyDescent="0.3">
      <c r="A17" s="54" t="s">
        <v>47</v>
      </c>
      <c r="B17" s="56" t="s">
        <v>42</v>
      </c>
      <c r="C17" s="58"/>
      <c r="D17" s="58"/>
      <c r="E17" s="41">
        <v>26.95</v>
      </c>
      <c r="F17" s="5" t="s">
        <v>9</v>
      </c>
      <c r="G17" s="3" t="s">
        <v>87</v>
      </c>
      <c r="H17" s="3" t="s">
        <v>86</v>
      </c>
      <c r="I17" s="3" t="s">
        <v>13</v>
      </c>
      <c r="J17" s="3" t="s">
        <v>14</v>
      </c>
      <c r="K17" s="3" t="s">
        <v>15</v>
      </c>
      <c r="L17" s="3" t="s">
        <v>16</v>
      </c>
      <c r="M17" s="3" t="s">
        <v>17</v>
      </c>
      <c r="N17" s="3" t="s">
        <v>18</v>
      </c>
      <c r="O17" s="3" t="s">
        <v>19</v>
      </c>
      <c r="P17" s="9"/>
      <c r="Q17" s="6"/>
      <c r="R17" s="60" t="s">
        <v>44</v>
      </c>
      <c r="T17" s="19" t="s">
        <v>27</v>
      </c>
    </row>
    <row r="18" spans="1:28" ht="27" customHeight="1" x14ac:dyDescent="0.3">
      <c r="A18" s="55"/>
      <c r="B18" s="57"/>
      <c r="C18" s="59"/>
      <c r="D18" s="59"/>
      <c r="E18" s="49">
        <v>26.95</v>
      </c>
      <c r="F18" s="2" t="s">
        <v>10</v>
      </c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42">
        <f>SUM(G18:P18)*E18</f>
        <v>0</v>
      </c>
      <c r="R18" s="60"/>
    </row>
    <row r="19" spans="1:28" ht="27" customHeight="1" x14ac:dyDescent="0.3">
      <c r="A19" s="54" t="s">
        <v>48</v>
      </c>
      <c r="B19" s="56" t="s">
        <v>43</v>
      </c>
      <c r="C19" s="58"/>
      <c r="D19" s="58"/>
      <c r="E19" s="41">
        <v>26.95</v>
      </c>
      <c r="F19" s="5" t="s">
        <v>9</v>
      </c>
      <c r="G19" s="3" t="s">
        <v>87</v>
      </c>
      <c r="H19" s="3" t="s">
        <v>86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  <c r="N19" s="3" t="s">
        <v>18</v>
      </c>
      <c r="O19" s="3" t="s">
        <v>19</v>
      </c>
      <c r="P19" s="9"/>
      <c r="Q19" s="6"/>
      <c r="R19" s="60" t="s">
        <v>44</v>
      </c>
    </row>
    <row r="20" spans="1:28" ht="27" customHeight="1" x14ac:dyDescent="0.3">
      <c r="A20" s="55"/>
      <c r="B20" s="57"/>
      <c r="C20" s="59"/>
      <c r="D20" s="59"/>
      <c r="E20" s="49">
        <v>26.95</v>
      </c>
      <c r="F20" s="2" t="s">
        <v>10</v>
      </c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42">
        <f>SUM(G20:P20)*E20</f>
        <v>0</v>
      </c>
      <c r="R20" s="61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ht="27" customHeight="1" x14ac:dyDescent="0.3">
      <c r="A21" s="54" t="s">
        <v>56</v>
      </c>
      <c r="B21" s="56" t="s">
        <v>58</v>
      </c>
      <c r="C21" s="58"/>
      <c r="D21" s="58"/>
      <c r="E21" s="40">
        <v>59.95</v>
      </c>
      <c r="F21" s="5" t="s">
        <v>9</v>
      </c>
      <c r="G21" s="37" t="s">
        <v>87</v>
      </c>
      <c r="H21" s="37" t="s">
        <v>86</v>
      </c>
      <c r="I21" s="37" t="s">
        <v>13</v>
      </c>
      <c r="J21" s="37" t="s">
        <v>14</v>
      </c>
      <c r="K21" s="37" t="s">
        <v>15</v>
      </c>
      <c r="L21" s="37" t="s">
        <v>16</v>
      </c>
      <c r="M21" s="37" t="s">
        <v>17</v>
      </c>
      <c r="N21" s="37" t="s">
        <v>18</v>
      </c>
      <c r="O21" s="37" t="s">
        <v>19</v>
      </c>
      <c r="P21" s="38"/>
      <c r="Q21" s="6"/>
      <c r="R21" s="67" t="s">
        <v>32</v>
      </c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27" customHeight="1" x14ac:dyDescent="0.3">
      <c r="A22" s="55"/>
      <c r="B22" s="57"/>
      <c r="C22" s="59"/>
      <c r="D22" s="59"/>
      <c r="E22" s="49">
        <v>59.95</v>
      </c>
      <c r="F22" s="2" t="s">
        <v>10</v>
      </c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42">
        <f>SUM(G22:P22)*E22</f>
        <v>0</v>
      </c>
      <c r="R22" s="61"/>
      <c r="U22" s="15"/>
      <c r="V22" s="15"/>
      <c r="W22" s="15"/>
      <c r="X22" s="15"/>
      <c r="Y22" s="15"/>
      <c r="Z22" s="15"/>
      <c r="AA22" s="15"/>
      <c r="AB22" s="15"/>
    </row>
    <row r="23" spans="1:28" s="15" customFormat="1" ht="25.05" customHeight="1" x14ac:dyDescent="0.3">
      <c r="A23" s="54" t="s">
        <v>63</v>
      </c>
      <c r="B23" s="56" t="s">
        <v>62</v>
      </c>
      <c r="C23" s="58"/>
      <c r="D23" s="58"/>
      <c r="E23" s="41">
        <v>59.95</v>
      </c>
      <c r="F23" s="5" t="s">
        <v>9</v>
      </c>
      <c r="G23" s="37" t="s">
        <v>87</v>
      </c>
      <c r="H23" s="37" t="s">
        <v>86</v>
      </c>
      <c r="I23" s="37" t="s">
        <v>13</v>
      </c>
      <c r="J23" s="37" t="s">
        <v>14</v>
      </c>
      <c r="K23" s="37" t="s">
        <v>15</v>
      </c>
      <c r="L23" s="37" t="s">
        <v>16</v>
      </c>
      <c r="M23" s="37" t="s">
        <v>17</v>
      </c>
      <c r="N23" s="37" t="s">
        <v>18</v>
      </c>
      <c r="O23" s="37" t="s">
        <v>19</v>
      </c>
      <c r="P23" s="38"/>
      <c r="Q23" s="4"/>
      <c r="R23" s="65" t="s">
        <v>34</v>
      </c>
      <c r="T23" s="36"/>
    </row>
    <row r="24" spans="1:28" s="15" customFormat="1" ht="25.05" customHeight="1" thickBot="1" x14ac:dyDescent="0.35">
      <c r="A24" s="62"/>
      <c r="B24" s="63"/>
      <c r="C24" s="64"/>
      <c r="D24" s="64"/>
      <c r="E24" s="48">
        <v>59.95</v>
      </c>
      <c r="F24" s="18" t="s">
        <v>10</v>
      </c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42">
        <f>SUM(G24:P24)*E24</f>
        <v>0</v>
      </c>
      <c r="R24" s="66"/>
      <c r="T24" s="36"/>
    </row>
    <row r="25" spans="1:28" s="15" customFormat="1" ht="25.05" customHeight="1" x14ac:dyDescent="0.3">
      <c r="A25" s="33"/>
      <c r="B25" s="34"/>
      <c r="C25" s="35"/>
      <c r="D25" s="35"/>
      <c r="E25" s="22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7"/>
      <c r="R25" s="53"/>
    </row>
    <row r="26" spans="1:28" s="15" customFormat="1" ht="25.05" customHeight="1" x14ac:dyDescent="0.3">
      <c r="A26" s="33"/>
      <c r="B26" s="34" t="s">
        <v>64</v>
      </c>
      <c r="C26" s="35"/>
      <c r="D26" s="35"/>
      <c r="E26" s="22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43">
        <f>Q24+Q22+Q20+Q18+Q16+Q14+Q12+Q10+Q8+Q6+Q4</f>
        <v>0</v>
      </c>
      <c r="R26" s="53"/>
      <c r="AA26" s="15" t="s">
        <v>83</v>
      </c>
    </row>
    <row r="27" spans="1:28" s="15" customFormat="1" x14ac:dyDescent="0.3">
      <c r="I27" s="16"/>
      <c r="J27" s="16"/>
      <c r="K27" s="16"/>
      <c r="L27" s="16"/>
      <c r="M27" s="16"/>
      <c r="N27" s="16"/>
      <c r="O27" s="16"/>
      <c r="P27" s="16"/>
      <c r="R27" s="32"/>
      <c r="AA27" s="15" t="s">
        <v>84</v>
      </c>
    </row>
    <row r="28" spans="1:28" s="15" customFormat="1" x14ac:dyDescent="0.3">
      <c r="B28" s="44" t="s">
        <v>65</v>
      </c>
      <c r="C28"/>
      <c r="I28" s="16"/>
      <c r="J28" s="16"/>
      <c r="K28" s="16"/>
      <c r="L28" s="16"/>
      <c r="M28" s="16"/>
      <c r="N28" s="16"/>
      <c r="O28" s="16"/>
      <c r="P28" s="16"/>
      <c r="R28" s="32"/>
      <c r="AA28" s="15" t="s">
        <v>85</v>
      </c>
    </row>
    <row r="29" spans="1:28" s="15" customFormat="1" ht="15" thickBot="1" x14ac:dyDescent="0.35">
      <c r="B29"/>
      <c r="C29"/>
      <c r="I29" s="16"/>
      <c r="J29" s="16"/>
      <c r="K29" s="16"/>
      <c r="L29" s="16"/>
      <c r="M29" s="16"/>
      <c r="N29" s="16"/>
      <c r="O29" s="16"/>
      <c r="P29" s="16"/>
      <c r="R29" s="32" t="s">
        <v>80</v>
      </c>
    </row>
    <row r="30" spans="1:28" s="15" customFormat="1" ht="15" thickBot="1" x14ac:dyDescent="0.35">
      <c r="B30" s="44" t="s">
        <v>66</v>
      </c>
      <c r="C30" t="s">
        <v>69</v>
      </c>
      <c r="H30" s="51" t="s">
        <v>79</v>
      </c>
      <c r="I30" s="16"/>
      <c r="K30" s="16"/>
      <c r="L30" s="16"/>
      <c r="M30" s="16"/>
      <c r="N30" s="16"/>
      <c r="O30" s="16"/>
      <c r="P30" s="16"/>
      <c r="R30" s="52"/>
    </row>
    <row r="31" spans="1:28" ht="15" thickBot="1" x14ac:dyDescent="0.35">
      <c r="B31" s="44" t="s">
        <v>68</v>
      </c>
      <c r="C31" t="s">
        <v>70</v>
      </c>
      <c r="J31" s="51" t="s">
        <v>78</v>
      </c>
      <c r="R31" s="20" t="s">
        <v>81</v>
      </c>
    </row>
    <row r="32" spans="1:28" ht="15" thickBot="1" x14ac:dyDescent="0.35">
      <c r="B32" s="44" t="s">
        <v>67</v>
      </c>
      <c r="C32" t="s">
        <v>71</v>
      </c>
      <c r="R32" s="81"/>
    </row>
    <row r="33" spans="2:18" ht="15" thickBot="1" x14ac:dyDescent="0.35">
      <c r="R33" s="20" t="s">
        <v>82</v>
      </c>
    </row>
    <row r="34" spans="2:18" ht="15" thickBot="1" x14ac:dyDescent="0.35">
      <c r="B34" s="44" t="s">
        <v>72</v>
      </c>
      <c r="R34" s="52"/>
    </row>
    <row r="35" spans="2:18" x14ac:dyDescent="0.3">
      <c r="R35" s="20"/>
    </row>
    <row r="36" spans="2:18" x14ac:dyDescent="0.3">
      <c r="B36" s="44" t="s">
        <v>73</v>
      </c>
      <c r="R36" s="20"/>
    </row>
    <row r="38" spans="2:18" x14ac:dyDescent="0.3">
      <c r="B38" s="44" t="s">
        <v>74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2:18" x14ac:dyDescent="0.3">
      <c r="B39" s="44" t="s">
        <v>75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2:18" x14ac:dyDescent="0.3">
      <c r="B40" s="44" t="s">
        <v>76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2:18" x14ac:dyDescent="0.3">
      <c r="B41" s="44" t="s">
        <v>77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</sheetData>
  <mergeCells count="49">
    <mergeCell ref="C38:N38"/>
    <mergeCell ref="C39:N39"/>
    <mergeCell ref="C40:N40"/>
    <mergeCell ref="C41:N41"/>
    <mergeCell ref="A3:A4"/>
    <mergeCell ref="B3:B4"/>
    <mergeCell ref="C3:D4"/>
    <mergeCell ref="A7:A8"/>
    <mergeCell ref="B7:B8"/>
    <mergeCell ref="C7:D8"/>
    <mergeCell ref="A11:A12"/>
    <mergeCell ref="B11:B12"/>
    <mergeCell ref="C11:D12"/>
    <mergeCell ref="A15:A16"/>
    <mergeCell ref="B15:B16"/>
    <mergeCell ref="C15:D16"/>
    <mergeCell ref="R3:R4"/>
    <mergeCell ref="A5:A6"/>
    <mergeCell ref="B5:B6"/>
    <mergeCell ref="C5:D6"/>
    <mergeCell ref="R5:R6"/>
    <mergeCell ref="R7:R8"/>
    <mergeCell ref="A9:A10"/>
    <mergeCell ref="B9:B10"/>
    <mergeCell ref="C9:D10"/>
    <mergeCell ref="R9:R10"/>
    <mergeCell ref="R11:R12"/>
    <mergeCell ref="A13:A14"/>
    <mergeCell ref="B13:B14"/>
    <mergeCell ref="C13:D14"/>
    <mergeCell ref="R13:R14"/>
    <mergeCell ref="R15:R16"/>
    <mergeCell ref="A17:A18"/>
    <mergeCell ref="B17:B18"/>
    <mergeCell ref="C17:D18"/>
    <mergeCell ref="R17:R18"/>
    <mergeCell ref="R25:R26"/>
    <mergeCell ref="A19:A20"/>
    <mergeCell ref="B19:B20"/>
    <mergeCell ref="C19:D20"/>
    <mergeCell ref="R19:R20"/>
    <mergeCell ref="A23:A24"/>
    <mergeCell ref="B23:B24"/>
    <mergeCell ref="C23:D24"/>
    <mergeCell ref="R23:R24"/>
    <mergeCell ref="A21:A22"/>
    <mergeCell ref="B21:B22"/>
    <mergeCell ref="C21:D22"/>
    <mergeCell ref="R21:R22"/>
  </mergeCells>
  <dataValidations count="1">
    <dataValidation type="list" allowBlank="1" showInputMessage="1" showErrorMessage="1" sqref="R34">
      <formula1>$AA$26:$AA$28</formula1>
    </dataValidation>
  </dataValidations>
  <printOptions horizontalCentered="1"/>
  <pageMargins left="0.11811023622047245" right="0.11811023622047245" top="0.11811023622047245" bottom="0.11811023622047245" header="0" footer="0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B1" workbookViewId="0">
      <selection activeCell="R42" sqref="R42"/>
    </sheetView>
  </sheetViews>
  <sheetFormatPr defaultColWidth="8.77734375" defaultRowHeight="14.4" x14ac:dyDescent="0.3"/>
  <cols>
    <col min="1" max="1" width="3.77734375" customWidth="1"/>
    <col min="2" max="2" width="15.33203125" customWidth="1"/>
    <col min="3" max="3" width="5.6640625" customWidth="1"/>
    <col min="4" max="4" width="2.44140625" customWidth="1"/>
    <col min="5" max="5" width="7.109375" customWidth="1"/>
    <col min="6" max="6" width="4" bestFit="1" customWidth="1"/>
    <col min="7" max="8" width="4" customWidth="1"/>
    <col min="9" max="16" width="4.6640625" style="1" customWidth="1"/>
    <col min="17" max="17" width="7.44140625" bestFit="1" customWidth="1"/>
    <col min="18" max="18" width="46.77734375" customWidth="1"/>
    <col min="26" max="26" width="0" hidden="1" customWidth="1"/>
  </cols>
  <sheetData>
    <row r="1" spans="1:21" x14ac:dyDescent="0.3">
      <c r="A1" s="10"/>
      <c r="B1" s="11" t="s">
        <v>1</v>
      </c>
      <c r="C1" s="11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  <c r="O1" s="12"/>
      <c r="P1" s="12"/>
      <c r="Q1" s="11"/>
      <c r="R1" s="13"/>
    </row>
    <row r="2" spans="1:21" ht="15" thickBot="1" x14ac:dyDescent="0.35">
      <c r="A2" s="14"/>
      <c r="B2" s="15"/>
      <c r="C2" s="15"/>
      <c r="D2" s="15"/>
      <c r="E2" s="15" t="s">
        <v>11</v>
      </c>
      <c r="F2" s="15"/>
      <c r="G2" s="15"/>
      <c r="H2" s="15"/>
      <c r="I2" s="16"/>
      <c r="J2" s="16"/>
      <c r="K2" s="16"/>
      <c r="L2" s="16"/>
      <c r="M2" s="16"/>
      <c r="N2" s="16"/>
      <c r="O2" s="16"/>
      <c r="P2" s="16"/>
      <c r="Q2" s="16" t="s">
        <v>21</v>
      </c>
      <c r="R2" s="17" t="s">
        <v>24</v>
      </c>
    </row>
    <row r="3" spans="1:21" ht="25.05" customHeight="1" x14ac:dyDescent="0.3">
      <c r="A3" s="73">
        <v>100679.353</v>
      </c>
      <c r="B3" s="74" t="s">
        <v>35</v>
      </c>
      <c r="C3" s="75"/>
      <c r="D3" s="75"/>
      <c r="E3" s="27">
        <v>32.950000000000003</v>
      </c>
      <c r="F3" s="28" t="s">
        <v>9</v>
      </c>
      <c r="G3" s="29" t="s">
        <v>87</v>
      </c>
      <c r="H3" s="29" t="s">
        <v>86</v>
      </c>
      <c r="I3" s="29" t="s">
        <v>13</v>
      </c>
      <c r="J3" s="29" t="s">
        <v>14</v>
      </c>
      <c r="K3" s="29" t="s">
        <v>15</v>
      </c>
      <c r="L3" s="29" t="s">
        <v>16</v>
      </c>
      <c r="M3" s="29" t="s">
        <v>17</v>
      </c>
      <c r="N3" s="29" t="s">
        <v>18</v>
      </c>
      <c r="O3" s="29" t="s">
        <v>19</v>
      </c>
      <c r="P3" s="30" t="s">
        <v>20</v>
      </c>
      <c r="Q3" s="31"/>
      <c r="R3" s="71" t="s">
        <v>37</v>
      </c>
    </row>
    <row r="4" spans="1:21" ht="25.05" customHeight="1" x14ac:dyDescent="0.3">
      <c r="A4" s="55"/>
      <c r="B4" s="57"/>
      <c r="C4" s="59"/>
      <c r="D4" s="59"/>
      <c r="E4" s="45">
        <v>32.950000000000003</v>
      </c>
      <c r="F4" s="2" t="s">
        <v>10</v>
      </c>
      <c r="G4" s="23"/>
      <c r="H4" s="23"/>
      <c r="I4" s="23"/>
      <c r="J4" s="23"/>
      <c r="K4" s="23"/>
      <c r="L4" s="23"/>
      <c r="M4" s="23"/>
      <c r="N4" s="23"/>
      <c r="O4" s="23"/>
      <c r="P4" s="24"/>
      <c r="Q4" s="42">
        <f>SUM(G4:P4)*E4</f>
        <v>0</v>
      </c>
      <c r="R4" s="69"/>
    </row>
    <row r="5" spans="1:21" ht="25.05" customHeight="1" x14ac:dyDescent="0.3">
      <c r="A5" s="54">
        <v>100611.353</v>
      </c>
      <c r="B5" s="56" t="s">
        <v>29</v>
      </c>
      <c r="C5" s="58"/>
      <c r="D5" s="58"/>
      <c r="E5" s="21">
        <v>29.95</v>
      </c>
      <c r="F5" s="5" t="s">
        <v>9</v>
      </c>
      <c r="G5" s="3" t="s">
        <v>87</v>
      </c>
      <c r="H5" s="3" t="s">
        <v>86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9"/>
      <c r="Q5" s="6"/>
      <c r="R5" s="69" t="s">
        <v>38</v>
      </c>
    </row>
    <row r="6" spans="1:21" ht="25.05" customHeight="1" x14ac:dyDescent="0.3">
      <c r="A6" s="55"/>
      <c r="B6" s="57"/>
      <c r="C6" s="59"/>
      <c r="D6" s="59"/>
      <c r="E6" s="45">
        <v>29.95</v>
      </c>
      <c r="F6" s="2" t="s">
        <v>10</v>
      </c>
      <c r="G6" s="23"/>
      <c r="H6" s="23"/>
      <c r="I6" s="23"/>
      <c r="J6" s="23"/>
      <c r="K6" s="23"/>
      <c r="L6" s="23"/>
      <c r="M6" s="23"/>
      <c r="N6" s="23"/>
      <c r="O6" s="23"/>
      <c r="P6" s="24"/>
      <c r="Q6" s="42">
        <f>SUM(G6:P6)*E6</f>
        <v>0</v>
      </c>
      <c r="R6" s="69"/>
    </row>
    <row r="7" spans="1:21" ht="25.05" customHeight="1" x14ac:dyDescent="0.3">
      <c r="A7" s="54">
        <v>100639.20299999999</v>
      </c>
      <c r="B7" s="56" t="s">
        <v>30</v>
      </c>
      <c r="C7" s="58"/>
      <c r="D7" s="58"/>
      <c r="E7" s="21">
        <v>34.950000000000003</v>
      </c>
      <c r="F7" s="5" t="s">
        <v>9</v>
      </c>
      <c r="G7" s="3" t="s">
        <v>87</v>
      </c>
      <c r="H7" s="3" t="s">
        <v>86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9"/>
      <c r="Q7" s="6"/>
      <c r="R7" s="60" t="s">
        <v>36</v>
      </c>
      <c r="U7" s="19"/>
    </row>
    <row r="8" spans="1:21" ht="25.05" customHeight="1" x14ac:dyDescent="0.3">
      <c r="A8" s="55"/>
      <c r="B8" s="57"/>
      <c r="C8" s="59"/>
      <c r="D8" s="59"/>
      <c r="E8" s="45">
        <v>34.950000000000003</v>
      </c>
      <c r="F8" s="2" t="s">
        <v>10</v>
      </c>
      <c r="G8" s="23"/>
      <c r="H8" s="23"/>
      <c r="I8" s="23"/>
      <c r="J8" s="23"/>
      <c r="K8" s="23"/>
      <c r="L8" s="23"/>
      <c r="M8" s="23"/>
      <c r="N8" s="23"/>
      <c r="O8" s="23"/>
      <c r="P8" s="24"/>
      <c r="Q8" s="42">
        <f>SUM(G8:P8)*E8</f>
        <v>0</v>
      </c>
      <c r="R8" s="60"/>
    </row>
    <row r="9" spans="1:21" ht="25.05" customHeight="1" x14ac:dyDescent="0.3">
      <c r="A9" s="54" t="s">
        <v>5</v>
      </c>
      <c r="B9" s="56" t="s">
        <v>22</v>
      </c>
      <c r="C9" s="58"/>
      <c r="D9" s="58"/>
      <c r="E9" s="21">
        <v>54.95</v>
      </c>
      <c r="F9" s="5" t="s">
        <v>9</v>
      </c>
      <c r="G9" s="3"/>
      <c r="H9" s="3"/>
      <c r="I9" s="3"/>
      <c r="J9" s="3"/>
      <c r="K9" s="3" t="s">
        <v>15</v>
      </c>
      <c r="L9" s="3" t="s">
        <v>16</v>
      </c>
      <c r="M9" s="3" t="s">
        <v>17</v>
      </c>
      <c r="N9" s="3" t="s">
        <v>18</v>
      </c>
      <c r="O9" s="3" t="s">
        <v>19</v>
      </c>
      <c r="P9" s="9" t="s">
        <v>20</v>
      </c>
      <c r="Q9" s="42"/>
      <c r="R9" s="60" t="s">
        <v>31</v>
      </c>
      <c r="T9" s="19"/>
    </row>
    <row r="10" spans="1:21" ht="25.05" customHeight="1" x14ac:dyDescent="0.3">
      <c r="A10" s="76"/>
      <c r="B10" s="77"/>
      <c r="C10" s="70"/>
      <c r="D10" s="70"/>
      <c r="E10" s="47">
        <v>54.95</v>
      </c>
      <c r="F10" s="7" t="s">
        <v>10</v>
      </c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42">
        <f>SUM(G10:P10)*E10</f>
        <v>0</v>
      </c>
      <c r="R10" s="60"/>
    </row>
    <row r="11" spans="1:21" ht="25.05" customHeight="1" x14ac:dyDescent="0.3">
      <c r="A11" s="54" t="s">
        <v>6</v>
      </c>
      <c r="B11" s="56" t="s">
        <v>8</v>
      </c>
      <c r="C11" s="58"/>
      <c r="D11" s="58"/>
      <c r="E11" s="21">
        <v>24.95</v>
      </c>
      <c r="F11" s="5" t="s">
        <v>9</v>
      </c>
      <c r="G11" s="3" t="s">
        <v>87</v>
      </c>
      <c r="H11" s="3" t="s">
        <v>86</v>
      </c>
      <c r="I11" s="3" t="s">
        <v>13</v>
      </c>
      <c r="J11" s="3" t="s">
        <v>14</v>
      </c>
      <c r="K11" s="3" t="s">
        <v>15</v>
      </c>
      <c r="L11" s="3" t="s">
        <v>16</v>
      </c>
      <c r="M11" s="3" t="s">
        <v>17</v>
      </c>
      <c r="N11" s="3" t="s">
        <v>18</v>
      </c>
      <c r="O11" s="3" t="s">
        <v>19</v>
      </c>
      <c r="P11" s="9"/>
      <c r="Q11" s="6"/>
      <c r="R11" s="60" t="s">
        <v>25</v>
      </c>
    </row>
    <row r="12" spans="1:21" ht="25.05" customHeight="1" x14ac:dyDescent="0.3">
      <c r="A12" s="55"/>
      <c r="B12" s="57"/>
      <c r="C12" s="59"/>
      <c r="D12" s="59"/>
      <c r="E12" s="45">
        <v>24.95</v>
      </c>
      <c r="F12" s="2" t="s">
        <v>10</v>
      </c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42">
        <f>SUM(G12:P12)*E12</f>
        <v>0</v>
      </c>
      <c r="R12" s="60"/>
    </row>
    <row r="13" spans="1:21" ht="25.05" customHeight="1" x14ac:dyDescent="0.3">
      <c r="A13" s="54" t="s">
        <v>7</v>
      </c>
      <c r="B13" s="56" t="s">
        <v>2</v>
      </c>
      <c r="C13" s="58"/>
      <c r="D13" s="58"/>
      <c r="E13" s="21">
        <v>24.95</v>
      </c>
      <c r="F13" s="5" t="s">
        <v>9</v>
      </c>
      <c r="G13" s="3"/>
      <c r="H13" s="3"/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" t="s">
        <v>19</v>
      </c>
      <c r="P13" s="9"/>
      <c r="Q13" s="6"/>
      <c r="R13" s="60" t="s">
        <v>26</v>
      </c>
    </row>
    <row r="14" spans="1:21" ht="25.05" customHeight="1" x14ac:dyDescent="0.3">
      <c r="A14" s="55"/>
      <c r="B14" s="57"/>
      <c r="C14" s="59"/>
      <c r="D14" s="59"/>
      <c r="E14" s="45">
        <v>24.95</v>
      </c>
      <c r="F14" s="2" t="s">
        <v>10</v>
      </c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42">
        <f>SUM(G14:P14)*E14</f>
        <v>0</v>
      </c>
      <c r="R14" s="60"/>
    </row>
    <row r="15" spans="1:21" ht="25.05" customHeight="1" x14ac:dyDescent="0.3">
      <c r="A15" s="54">
        <v>100438.33100000001</v>
      </c>
      <c r="B15" s="56" t="s">
        <v>3</v>
      </c>
      <c r="C15" s="58"/>
      <c r="D15" s="58"/>
      <c r="E15" s="21">
        <v>24.95</v>
      </c>
      <c r="F15" s="5" t="s">
        <v>9</v>
      </c>
      <c r="G15" s="3" t="s">
        <v>87</v>
      </c>
      <c r="H15" s="3" t="s">
        <v>86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  <c r="N15" s="3" t="s">
        <v>18</v>
      </c>
      <c r="O15" s="3" t="s">
        <v>19</v>
      </c>
      <c r="P15" s="9"/>
      <c r="Q15" s="6"/>
      <c r="R15" s="60" t="s">
        <v>26</v>
      </c>
    </row>
    <row r="16" spans="1:21" ht="25.05" customHeight="1" x14ac:dyDescent="0.3">
      <c r="A16" s="76"/>
      <c r="B16" s="77"/>
      <c r="C16" s="70"/>
      <c r="D16" s="70"/>
      <c r="E16" s="47">
        <v>24.95</v>
      </c>
      <c r="F16" s="7" t="s">
        <v>10</v>
      </c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42">
        <f>SUM(G16:P16)*E16</f>
        <v>0</v>
      </c>
      <c r="R16" s="60"/>
    </row>
    <row r="17" spans="1:26" ht="25.05" customHeight="1" x14ac:dyDescent="0.3">
      <c r="A17" s="54" t="s">
        <v>4</v>
      </c>
      <c r="B17" s="56" t="s">
        <v>23</v>
      </c>
      <c r="C17" s="58"/>
      <c r="D17" s="58"/>
      <c r="E17" s="21">
        <v>34.950000000000003</v>
      </c>
      <c r="F17" s="5" t="s">
        <v>9</v>
      </c>
      <c r="G17" s="3" t="s">
        <v>87</v>
      </c>
      <c r="H17" s="3" t="s">
        <v>86</v>
      </c>
      <c r="I17" s="3" t="s">
        <v>13</v>
      </c>
      <c r="J17" s="3" t="s">
        <v>14</v>
      </c>
      <c r="K17" s="3" t="s">
        <v>15</v>
      </c>
      <c r="L17" s="3" t="s">
        <v>16</v>
      </c>
      <c r="M17" s="3" t="s">
        <v>17</v>
      </c>
      <c r="N17" s="3" t="s">
        <v>18</v>
      </c>
      <c r="O17" s="3" t="s">
        <v>19</v>
      </c>
      <c r="P17" s="9"/>
      <c r="Q17" s="6"/>
      <c r="R17" s="60" t="s">
        <v>28</v>
      </c>
      <c r="T17" s="19" t="s">
        <v>27</v>
      </c>
    </row>
    <row r="18" spans="1:26" ht="25.05" customHeight="1" x14ac:dyDescent="0.3">
      <c r="A18" s="55"/>
      <c r="B18" s="57"/>
      <c r="C18" s="59"/>
      <c r="D18" s="59"/>
      <c r="E18" s="45">
        <v>34.950000000000003</v>
      </c>
      <c r="F18" s="2" t="s">
        <v>10</v>
      </c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42">
        <f>SUM(G18:P18)*E18</f>
        <v>0</v>
      </c>
      <c r="R18" s="60"/>
    </row>
    <row r="19" spans="1:26" ht="25.05" customHeight="1" x14ac:dyDescent="0.3">
      <c r="A19" s="54">
        <v>100760.31200000001</v>
      </c>
      <c r="B19" s="56" t="s">
        <v>61</v>
      </c>
      <c r="C19" s="58"/>
      <c r="D19" s="58"/>
      <c r="E19" s="21">
        <v>59.95</v>
      </c>
      <c r="F19" s="5" t="s">
        <v>9</v>
      </c>
      <c r="G19" s="3" t="s">
        <v>87</v>
      </c>
      <c r="H19" s="3" t="s">
        <v>86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  <c r="N19" s="3" t="s">
        <v>18</v>
      </c>
      <c r="O19" s="3" t="s">
        <v>19</v>
      </c>
      <c r="P19" s="9" t="s">
        <v>20</v>
      </c>
      <c r="Q19" s="6"/>
      <c r="R19" s="60" t="s">
        <v>32</v>
      </c>
    </row>
    <row r="20" spans="1:26" ht="25.05" customHeight="1" x14ac:dyDescent="0.3">
      <c r="A20" s="55"/>
      <c r="B20" s="57"/>
      <c r="C20" s="59"/>
      <c r="D20" s="59"/>
      <c r="E20" s="45">
        <v>59.95</v>
      </c>
      <c r="F20" s="2" t="s">
        <v>10</v>
      </c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42">
        <f>SUM(G20:P20)*E20</f>
        <v>0</v>
      </c>
      <c r="R20" s="60"/>
    </row>
    <row r="21" spans="1:26" ht="25.05" customHeight="1" x14ac:dyDescent="0.3">
      <c r="A21" s="78">
        <v>100612.31200000001</v>
      </c>
      <c r="B21" s="56" t="s">
        <v>60</v>
      </c>
      <c r="C21" s="58"/>
      <c r="D21" s="58"/>
      <c r="E21" s="21">
        <v>49.95</v>
      </c>
      <c r="F21" s="5" t="s">
        <v>9</v>
      </c>
      <c r="G21" s="3" t="s">
        <v>87</v>
      </c>
      <c r="H21" s="3" t="s">
        <v>86</v>
      </c>
      <c r="I21" s="3" t="s">
        <v>13</v>
      </c>
      <c r="J21" s="3" t="s">
        <v>14</v>
      </c>
      <c r="K21" s="3" t="s">
        <v>15</v>
      </c>
      <c r="L21" s="3" t="s">
        <v>16</v>
      </c>
      <c r="M21" s="3" t="s">
        <v>17</v>
      </c>
      <c r="N21" s="3" t="s">
        <v>18</v>
      </c>
      <c r="O21" s="3" t="s">
        <v>19</v>
      </c>
      <c r="P21" s="9" t="s">
        <v>20</v>
      </c>
      <c r="Q21" s="6"/>
      <c r="R21" s="60" t="s">
        <v>33</v>
      </c>
    </row>
    <row r="22" spans="1:26" ht="25.05" customHeight="1" x14ac:dyDescent="0.3">
      <c r="A22" s="79"/>
      <c r="B22" s="57"/>
      <c r="C22" s="59"/>
      <c r="D22" s="59"/>
      <c r="E22" s="45">
        <v>49.95</v>
      </c>
      <c r="F22" s="2" t="s">
        <v>10</v>
      </c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42">
        <f>SUM(G22:P22)*E22</f>
        <v>0</v>
      </c>
      <c r="R22" s="60"/>
    </row>
    <row r="23" spans="1:26" ht="25.05" customHeight="1" x14ac:dyDescent="0.3">
      <c r="A23" s="54" t="s">
        <v>12</v>
      </c>
      <c r="B23" s="56" t="s">
        <v>59</v>
      </c>
      <c r="C23" s="58"/>
      <c r="D23" s="58"/>
      <c r="E23" s="21">
        <v>59.95</v>
      </c>
      <c r="F23" s="5" t="s">
        <v>9</v>
      </c>
      <c r="G23" s="3" t="s">
        <v>87</v>
      </c>
      <c r="H23" s="3" t="s">
        <v>86</v>
      </c>
      <c r="I23" s="3" t="s">
        <v>13</v>
      </c>
      <c r="J23" s="3" t="s">
        <v>14</v>
      </c>
      <c r="K23" s="3" t="s">
        <v>15</v>
      </c>
      <c r="L23" s="3" t="s">
        <v>16</v>
      </c>
      <c r="M23" s="3" t="s">
        <v>17</v>
      </c>
      <c r="N23" s="3" t="s">
        <v>18</v>
      </c>
      <c r="O23" s="3" t="s">
        <v>19</v>
      </c>
      <c r="P23" s="9" t="s">
        <v>20</v>
      </c>
      <c r="Q23" s="4"/>
      <c r="R23" s="60" t="s">
        <v>34</v>
      </c>
    </row>
    <row r="24" spans="1:26" ht="25.05" customHeight="1" thickBot="1" x14ac:dyDescent="0.35">
      <c r="A24" s="62"/>
      <c r="B24" s="63"/>
      <c r="C24" s="64"/>
      <c r="D24" s="64"/>
      <c r="E24" s="46">
        <v>59.95</v>
      </c>
      <c r="F24" s="18" t="s">
        <v>10</v>
      </c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42">
        <f>SUM(G24:P24)*E24</f>
        <v>0</v>
      </c>
      <c r="R24" s="66"/>
    </row>
    <row r="25" spans="1:26" x14ac:dyDescent="0.3">
      <c r="Q25" s="7"/>
      <c r="R25" s="20"/>
    </row>
    <row r="26" spans="1:26" x14ac:dyDescent="0.3">
      <c r="B26" s="44" t="s">
        <v>21</v>
      </c>
      <c r="Q26" s="43">
        <f>Q24+Q22+Q20+Q18+Q16+Q14+Q12+Q10+Q8+Q6+Q4</f>
        <v>0</v>
      </c>
      <c r="R26" s="20"/>
    </row>
    <row r="27" spans="1:26" x14ac:dyDescent="0.3">
      <c r="R27" s="20"/>
    </row>
    <row r="28" spans="1:26" x14ac:dyDescent="0.3">
      <c r="B28" s="44" t="s">
        <v>65</v>
      </c>
      <c r="R28" s="32"/>
    </row>
    <row r="29" spans="1:26" ht="15" thickBot="1" x14ac:dyDescent="0.35">
      <c r="R29" s="32" t="s">
        <v>80</v>
      </c>
      <c r="Z29" s="15" t="s">
        <v>83</v>
      </c>
    </row>
    <row r="30" spans="1:26" ht="15" thickBot="1" x14ac:dyDescent="0.35">
      <c r="B30" s="44" t="s">
        <v>66</v>
      </c>
      <c r="C30" t="s">
        <v>69</v>
      </c>
      <c r="R30" s="52"/>
      <c r="Z30" s="15" t="s">
        <v>84</v>
      </c>
    </row>
    <row r="31" spans="1:26" ht="15" thickBot="1" x14ac:dyDescent="0.35">
      <c r="B31" s="44" t="s">
        <v>68</v>
      </c>
      <c r="C31" t="s">
        <v>70</v>
      </c>
      <c r="F31" s="51" t="s">
        <v>79</v>
      </c>
      <c r="R31" s="20" t="s">
        <v>81</v>
      </c>
      <c r="Z31" s="15" t="s">
        <v>85</v>
      </c>
    </row>
    <row r="32" spans="1:26" ht="15" thickBot="1" x14ac:dyDescent="0.35">
      <c r="B32" s="44" t="s">
        <v>67</v>
      </c>
      <c r="C32" t="s">
        <v>71</v>
      </c>
      <c r="J32" s="51" t="s">
        <v>78</v>
      </c>
      <c r="R32" s="81"/>
    </row>
    <row r="33" spans="2:18" ht="15" thickBot="1" x14ac:dyDescent="0.35">
      <c r="R33" s="20" t="s">
        <v>82</v>
      </c>
    </row>
    <row r="34" spans="2:18" ht="15" thickBot="1" x14ac:dyDescent="0.35">
      <c r="B34" s="44" t="s">
        <v>72</v>
      </c>
      <c r="R34" s="52"/>
    </row>
    <row r="36" spans="2:18" x14ac:dyDescent="0.3">
      <c r="B36" s="44" t="s">
        <v>73</v>
      </c>
    </row>
    <row r="38" spans="2:18" x14ac:dyDescent="0.3">
      <c r="B38" s="44" t="s">
        <v>74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2:18" x14ac:dyDescent="0.3">
      <c r="B39" s="44" t="s">
        <v>75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2:18" x14ac:dyDescent="0.3">
      <c r="B40" s="44" t="s">
        <v>76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2:18" x14ac:dyDescent="0.3">
      <c r="B41" s="44" t="s">
        <v>77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</sheetData>
  <mergeCells count="48">
    <mergeCell ref="C40:N40"/>
    <mergeCell ref="C41:N41"/>
    <mergeCell ref="R13:R14"/>
    <mergeCell ref="R15:R16"/>
    <mergeCell ref="R17:R18"/>
    <mergeCell ref="R19:R20"/>
    <mergeCell ref="R21:R22"/>
    <mergeCell ref="R23:R24"/>
    <mergeCell ref="C21:D22"/>
    <mergeCell ref="C23:D24"/>
    <mergeCell ref="A23:A24"/>
    <mergeCell ref="A21:A22"/>
    <mergeCell ref="A19:A20"/>
    <mergeCell ref="C38:N38"/>
    <mergeCell ref="C39:N39"/>
    <mergeCell ref="B21:B22"/>
    <mergeCell ref="B23:B24"/>
    <mergeCell ref="R3:R4"/>
    <mergeCell ref="R5:R6"/>
    <mergeCell ref="R7:R8"/>
    <mergeCell ref="R9:R10"/>
    <mergeCell ref="R11:R12"/>
    <mergeCell ref="C3:D4"/>
    <mergeCell ref="C5:D6"/>
    <mergeCell ref="C7:D8"/>
    <mergeCell ref="C9:D10"/>
    <mergeCell ref="C11:D12"/>
    <mergeCell ref="B3:B4"/>
    <mergeCell ref="B5:B6"/>
    <mergeCell ref="B7:B8"/>
    <mergeCell ref="B9:B10"/>
    <mergeCell ref="A3:A4"/>
    <mergeCell ref="A5:A6"/>
    <mergeCell ref="A7:A8"/>
    <mergeCell ref="A9:A10"/>
    <mergeCell ref="A11:A12"/>
    <mergeCell ref="C19:D20"/>
    <mergeCell ref="B15:B16"/>
    <mergeCell ref="B17:B18"/>
    <mergeCell ref="B19:B20"/>
    <mergeCell ref="B13:B14"/>
    <mergeCell ref="B11:B12"/>
    <mergeCell ref="A13:A14"/>
    <mergeCell ref="C13:D14"/>
    <mergeCell ref="C15:D16"/>
    <mergeCell ref="C17:D18"/>
    <mergeCell ref="A15:A16"/>
    <mergeCell ref="A17:A18"/>
  </mergeCells>
  <dataValidations count="1">
    <dataValidation type="list" allowBlank="1" showInputMessage="1" showErrorMessage="1" sqref="R34">
      <formula1>$Z$29:$Z$31</formula1>
    </dataValidation>
  </dataValidations>
  <printOptions horizontalCentered="1"/>
  <pageMargins left="0.11811023622047245" right="0.11811023622047245" top="0.11811023622047245" bottom="0.11811023622047245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Female</vt:lpstr>
      <vt:lpstr>Male</vt:lpstr>
      <vt:lpstr>Size Guide</vt:lpstr>
      <vt:lpstr>Female!Print_Area</vt:lpstr>
      <vt:lpstr>Male!Print_Area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Pearson</dc:creator>
  <cp:lastModifiedBy>Daniel Wendler</cp:lastModifiedBy>
  <cp:lastPrinted>2018-01-03T06:02:24Z</cp:lastPrinted>
  <dcterms:created xsi:type="dcterms:W3CDTF">2017-12-07T03:22:24Z</dcterms:created>
  <dcterms:modified xsi:type="dcterms:W3CDTF">2018-05-28T12:48:21Z</dcterms:modified>
</cp:coreProperties>
</file>